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8700" activeTab="0"/>
  </bookViews>
  <sheets>
    <sheet name="Individuals" sheetId="1" r:id="rId1"/>
    <sheet name="Teams of 2" sheetId="2" r:id="rId2"/>
    <sheet name="Teams of 4" sheetId="3" r:id="rId3"/>
  </sheets>
  <definedNames/>
  <calcPr fullCalcOnLoad="1"/>
</workbook>
</file>

<file path=xl/sharedStrings.xml><?xml version="1.0" encoding="utf-8"?>
<sst xmlns="http://schemas.openxmlformats.org/spreadsheetml/2006/main" count="173" uniqueCount="62">
  <si>
    <t>Tournament Name</t>
  </si>
  <si>
    <t>Date(s)</t>
  </si>
  <si>
    <t>Course</t>
  </si>
  <si>
    <t>City, ST</t>
  </si>
  <si>
    <t>Par</t>
  </si>
  <si>
    <t>Total Yards</t>
  </si>
  <si>
    <t>Player</t>
  </si>
  <si>
    <t>Home Course</t>
  </si>
  <si>
    <t>Gross</t>
  </si>
  <si>
    <t>Net</t>
  </si>
  <si>
    <t>Place</t>
  </si>
  <si>
    <t>Keney Links</t>
  </si>
  <si>
    <t>Super Seniors/Legends Championship</t>
  </si>
  <si>
    <t>Sept. 26, 2010</t>
  </si>
  <si>
    <t>8.53a</t>
  </si>
  <si>
    <t>9.02a</t>
  </si>
  <si>
    <t>9.11a</t>
  </si>
  <si>
    <t>9.20a</t>
  </si>
  <si>
    <t>1st low gross</t>
  </si>
  <si>
    <t>3rd low net</t>
  </si>
  <si>
    <t>Fairchild Wheeler</t>
  </si>
  <si>
    <t>Grassy Hill</t>
  </si>
  <si>
    <t>East Mountain</t>
  </si>
  <si>
    <t>Timberlin</t>
  </si>
  <si>
    <t>Smith Richardson</t>
  </si>
  <si>
    <t>Shennecosset</t>
  </si>
  <si>
    <t>Mary Wheeler</t>
  </si>
  <si>
    <t>Kathy Hill</t>
  </si>
  <si>
    <t>Laurel Mountain</t>
  </si>
  <si>
    <t>Janet Timber</t>
  </si>
  <si>
    <t>Robin Smith</t>
  </si>
  <si>
    <t>Nellie Sheen</t>
  </si>
  <si>
    <t>Course Handicap</t>
  </si>
  <si>
    <t>Championship Flight</t>
  </si>
  <si>
    <t>Mary Fair</t>
  </si>
  <si>
    <t>Mary Brown</t>
  </si>
  <si>
    <t>Mary Green</t>
  </si>
  <si>
    <t>Kathy Range</t>
  </si>
  <si>
    <t>Kathy Jones</t>
  </si>
  <si>
    <t>Cathy Jackson</t>
  </si>
  <si>
    <t>Leslie Mulder</t>
  </si>
  <si>
    <t>Louise Mueller</t>
  </si>
  <si>
    <t>Lynn Compton</t>
  </si>
  <si>
    <t>Julie Unwin</t>
  </si>
  <si>
    <t>Lisa Rozewski</t>
  </si>
  <si>
    <t>Team Day</t>
  </si>
  <si>
    <t>Lyman Orchards - Robert Trent Jones course</t>
  </si>
  <si>
    <t>Middlefield, CT</t>
  </si>
  <si>
    <t>Hartford, CT</t>
  </si>
  <si>
    <t>Tee Time / Hole</t>
  </si>
  <si>
    <t>Lynne Russell</t>
  </si>
  <si>
    <t xml:space="preserve"> Flight 1</t>
  </si>
  <si>
    <t>Team Net</t>
  </si>
  <si>
    <t>Team Gross</t>
  </si>
  <si>
    <t>Member-Member</t>
  </si>
  <si>
    <t>Home Town</t>
  </si>
  <si>
    <t>Fairfield</t>
  </si>
  <si>
    <t>Orange</t>
  </si>
  <si>
    <t>Waterbury</t>
  </si>
  <si>
    <t>Kensington</t>
  </si>
  <si>
    <t>Shelton</t>
  </si>
  <si>
    <t>New London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</si>
</sst>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2</xdr:row>
      <xdr:rowOff>57150</xdr:rowOff>
    </xdr:from>
    <xdr:to>
      <xdr:col>10</xdr:col>
      <xdr:colOff>600075</xdr:colOff>
      <xdr:row>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8143875" y="581025"/>
          <a:ext cx="1628775" cy="533400"/>
        </a:xfrm>
        <a:prstGeom prst="borderCallout2">
          <a:avLst>
            <a:gd name="adj1" fmla="val -124851"/>
            <a:gd name="adj2" fmla="val 55356"/>
            <a:gd name="adj3" fmla="val -93861"/>
            <a:gd name="adj4" fmla="val -28569"/>
            <a:gd name="adj5" fmla="val -54680"/>
            <a:gd name="adj6" fmla="val -28569"/>
          </a:avLst>
        </a:prstGeom>
        <a:solidFill>
          <a:srgbClr val="FFFF00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score is automatically totaled after entering course handicap and gross score.</a:t>
          </a:r>
        </a:p>
      </xdr:txBody>
    </xdr:sp>
    <xdr:clientData/>
  </xdr:twoCellAnchor>
  <xdr:twoCellAnchor>
    <xdr:from>
      <xdr:col>8</xdr:col>
      <xdr:colOff>304800</xdr:colOff>
      <xdr:row>14</xdr:row>
      <xdr:rowOff>9525</xdr:rowOff>
    </xdr:from>
    <xdr:to>
      <xdr:col>10</xdr:col>
      <xdr:colOff>542925</xdr:colOff>
      <xdr:row>16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8258175" y="2695575"/>
          <a:ext cx="1457325" cy="533400"/>
        </a:xfrm>
        <a:prstGeom prst="borderCallout2">
          <a:avLst>
            <a:gd name="adj1" fmla="val -136925"/>
            <a:gd name="adj2" fmla="val -150000"/>
            <a:gd name="adj3" fmla="val -100981"/>
            <a:gd name="adj4" fmla="val -28569"/>
            <a:gd name="adj5" fmla="val -55226"/>
            <a:gd name="adj6" fmla="val -28569"/>
          </a:avLst>
        </a:prstGeom>
        <a:solidFill>
          <a:srgbClr val="FFFF00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 the "Net" formula to each additional flight's "Net" cell.</a:t>
          </a:r>
        </a:p>
      </xdr:txBody>
    </xdr:sp>
    <xdr:clientData/>
  </xdr:twoCellAnchor>
  <xdr:twoCellAnchor>
    <xdr:from>
      <xdr:col>6</xdr:col>
      <xdr:colOff>523875</xdr:colOff>
      <xdr:row>15</xdr:row>
      <xdr:rowOff>76200</xdr:rowOff>
    </xdr:from>
    <xdr:to>
      <xdr:col>8</xdr:col>
      <xdr:colOff>219075</xdr:colOff>
      <xdr:row>15</xdr:row>
      <xdr:rowOff>76200</xdr:rowOff>
    </xdr:to>
    <xdr:sp>
      <xdr:nvSpPr>
        <xdr:cNvPr id="3" name="Line 3"/>
        <xdr:cNvSpPr>
          <a:spLocks/>
        </xdr:cNvSpPr>
      </xdr:nvSpPr>
      <xdr:spPr>
        <a:xfrm flipH="1" flipV="1">
          <a:off x="6953250" y="3086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</xdr:row>
      <xdr:rowOff>628650</xdr:rowOff>
    </xdr:from>
    <xdr:to>
      <xdr:col>11</xdr:col>
      <xdr:colOff>504825</xdr:colOff>
      <xdr:row>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924800" y="828675"/>
          <a:ext cx="1504950" cy="704850"/>
        </a:xfrm>
        <a:prstGeom prst="borderCallout2">
          <a:avLst>
            <a:gd name="adj1" fmla="val -223416"/>
            <a:gd name="adj2" fmla="val 35134"/>
            <a:gd name="adj3" fmla="val -150000"/>
            <a:gd name="adj4" fmla="val -33782"/>
            <a:gd name="adj5" fmla="val -55064"/>
            <a:gd name="adj6" fmla="val -33782"/>
          </a:avLst>
        </a:prstGeom>
        <a:solidFill>
          <a:srgbClr val="FFFF00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score is automatically totaled after entering course handicap and gross score.</a:t>
          </a:r>
        </a:p>
      </xdr:txBody>
    </xdr:sp>
    <xdr:clientData/>
  </xdr:twoCellAnchor>
  <xdr:twoCellAnchor>
    <xdr:from>
      <xdr:col>9</xdr:col>
      <xdr:colOff>219075</xdr:colOff>
      <xdr:row>7</xdr:row>
      <xdr:rowOff>38100</xdr:rowOff>
    </xdr:from>
    <xdr:to>
      <xdr:col>11</xdr:col>
      <xdr:colOff>600075</xdr:colOff>
      <xdr:row>12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924800" y="1885950"/>
          <a:ext cx="1600200" cy="885825"/>
        </a:xfrm>
        <a:prstGeom prst="borderCallout2">
          <a:avLst>
            <a:gd name="adj1" fmla="val -157143"/>
            <a:gd name="adj2" fmla="val -71504"/>
            <a:gd name="adj3" fmla="val -112500"/>
            <a:gd name="adj4" fmla="val -37097"/>
            <a:gd name="adj5" fmla="val -54763"/>
            <a:gd name="adj6" fmla="val -37097"/>
          </a:avLst>
        </a:prstGeom>
        <a:solidFill>
          <a:srgbClr val="FFFF00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Team Gross and Net scores are automatically totaled after entering course handicap and gross score for each team player. </a:t>
          </a:r>
        </a:p>
      </xdr:txBody>
    </xdr:sp>
    <xdr:clientData/>
  </xdr:twoCellAnchor>
  <xdr:twoCellAnchor>
    <xdr:from>
      <xdr:col>9</xdr:col>
      <xdr:colOff>266700</xdr:colOff>
      <xdr:row>16</xdr:row>
      <xdr:rowOff>209550</xdr:rowOff>
    </xdr:from>
    <xdr:to>
      <xdr:col>12</xdr:col>
      <xdr:colOff>285750</xdr:colOff>
      <xdr:row>20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7972425" y="3543300"/>
          <a:ext cx="1847850" cy="695325"/>
        </a:xfrm>
        <a:prstGeom prst="borderCallout2">
          <a:avLst>
            <a:gd name="adj1" fmla="val -179379"/>
            <a:gd name="adj2" fmla="val -154111"/>
            <a:gd name="adj3" fmla="val -124740"/>
            <a:gd name="adj4" fmla="val -33560"/>
            <a:gd name="adj5" fmla="val -54125"/>
            <a:gd name="adj6" fmla="val -33560"/>
          </a:avLst>
        </a:prstGeom>
        <a:solidFill>
          <a:srgbClr val="FFFF00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using more than one flight, copy the formulas for player Net, Team Gross and Team net to each flight's corresponding cells.</a:t>
          </a:r>
        </a:p>
      </xdr:txBody>
    </xdr:sp>
    <xdr:clientData/>
  </xdr:twoCellAnchor>
  <xdr:twoCellAnchor>
    <xdr:from>
      <xdr:col>7</xdr:col>
      <xdr:colOff>457200</xdr:colOff>
      <xdr:row>18</xdr:row>
      <xdr:rowOff>114300</xdr:rowOff>
    </xdr:from>
    <xdr:to>
      <xdr:col>9</xdr:col>
      <xdr:colOff>180975</xdr:colOff>
      <xdr:row>18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6667500" y="3933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</xdr:row>
      <xdr:rowOff>628650</xdr:rowOff>
    </xdr:from>
    <xdr:to>
      <xdr:col>11</xdr:col>
      <xdr:colOff>304800</xdr:colOff>
      <xdr:row>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924800" y="828675"/>
          <a:ext cx="1304925" cy="828675"/>
        </a:xfrm>
        <a:prstGeom prst="borderCallout2">
          <a:avLst>
            <a:gd name="adj1" fmla="val -250000"/>
            <a:gd name="adj2" fmla="val 22412"/>
            <a:gd name="adj3" fmla="val -165328"/>
            <a:gd name="adj4" fmla="val -36208"/>
            <a:gd name="adj5" fmla="val -55837"/>
            <a:gd name="adj6" fmla="val -36208"/>
          </a:avLst>
        </a:prstGeom>
        <a:solidFill>
          <a:srgbClr val="FFFF00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score is automatically totaled after entering course handicap and gross score.</a:t>
          </a:r>
        </a:p>
      </xdr:txBody>
    </xdr:sp>
    <xdr:clientData/>
  </xdr:twoCellAnchor>
  <xdr:twoCellAnchor>
    <xdr:from>
      <xdr:col>9</xdr:col>
      <xdr:colOff>219075</xdr:colOff>
      <xdr:row>7</xdr:row>
      <xdr:rowOff>76200</xdr:rowOff>
    </xdr:from>
    <xdr:to>
      <xdr:col>12</xdr:col>
      <xdr:colOff>361950</xdr:colOff>
      <xdr:row>12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7924800" y="1924050"/>
          <a:ext cx="1971675" cy="752475"/>
        </a:xfrm>
        <a:prstGeom prst="borderCallout2">
          <a:avLst>
            <a:gd name="adj1" fmla="val -136958"/>
            <a:gd name="adj2" fmla="val -82912"/>
            <a:gd name="adj3" fmla="val -100726"/>
            <a:gd name="adj4" fmla="val -34810"/>
            <a:gd name="adj5" fmla="val -53865"/>
            <a:gd name="adj6" fmla="val -34810"/>
          </a:avLst>
        </a:prstGeom>
        <a:solidFill>
          <a:srgbClr val="FFFF00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Team Gross and Net scores are automatically totaled after entering course handicap and gross score for each team player.</a:t>
          </a:r>
        </a:p>
      </xdr:txBody>
    </xdr:sp>
    <xdr:clientData/>
  </xdr:twoCellAnchor>
  <xdr:twoCellAnchor>
    <xdr:from>
      <xdr:col>7</xdr:col>
      <xdr:colOff>381000</xdr:colOff>
      <xdr:row>26</xdr:row>
      <xdr:rowOff>66675</xdr:rowOff>
    </xdr:from>
    <xdr:to>
      <xdr:col>9</xdr:col>
      <xdr:colOff>104775</xdr:colOff>
      <xdr:row>26</xdr:row>
      <xdr:rowOff>66675</xdr:rowOff>
    </xdr:to>
    <xdr:sp>
      <xdr:nvSpPr>
        <xdr:cNvPr id="3" name="Line 5"/>
        <xdr:cNvSpPr>
          <a:spLocks/>
        </xdr:cNvSpPr>
      </xdr:nvSpPr>
      <xdr:spPr>
        <a:xfrm flipH="1" flipV="1">
          <a:off x="6591300" y="5181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95250</xdr:rowOff>
    </xdr:from>
    <xdr:to>
      <xdr:col>12</xdr:col>
      <xdr:colOff>323850</xdr:colOff>
      <xdr:row>27</xdr:row>
      <xdr:rowOff>142875</xdr:rowOff>
    </xdr:to>
    <xdr:sp>
      <xdr:nvSpPr>
        <xdr:cNvPr id="4" name="AutoShape 6"/>
        <xdr:cNvSpPr>
          <a:spLocks/>
        </xdr:cNvSpPr>
      </xdr:nvSpPr>
      <xdr:spPr>
        <a:xfrm>
          <a:off x="7915275" y="4724400"/>
          <a:ext cx="1943100" cy="695325"/>
        </a:xfrm>
        <a:prstGeom prst="borderCallout2">
          <a:avLst>
            <a:gd name="adj1" fmla="val -168629"/>
            <a:gd name="adj2" fmla="val -207532"/>
            <a:gd name="adj3" fmla="val -118629"/>
            <a:gd name="adj4" fmla="val -33560"/>
            <a:gd name="adj5" fmla="val -53921"/>
            <a:gd name="adj6" fmla="val -33560"/>
          </a:avLst>
        </a:prstGeom>
        <a:solidFill>
          <a:srgbClr val="FFFF00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using more than one flight, copy the formulas for player Net, Team Gross and Team net to each flight's corresponding cells.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3" width="18.421875" style="0" customWidth="1"/>
    <col min="4" max="4" width="15.00390625" style="0" customWidth="1"/>
    <col min="5" max="5" width="12.00390625" style="0" customWidth="1"/>
    <col min="8" max="8" width="13.7109375" style="0" bestFit="1" customWidth="1"/>
  </cols>
  <sheetData>
    <row r="1" spans="1:7" s="5" customFormat="1" ht="15.75">
      <c r="A1" s="5" t="s">
        <v>0</v>
      </c>
      <c r="B1" s="5" t="s">
        <v>1</v>
      </c>
      <c r="C1" s="5" t="s">
        <v>2</v>
      </c>
      <c r="D1" s="5" t="s">
        <v>3</v>
      </c>
      <c r="F1" s="5" t="s">
        <v>4</v>
      </c>
      <c r="G1" s="5" t="s">
        <v>5</v>
      </c>
    </row>
    <row r="2" spans="1:7" ht="25.5">
      <c r="A2" s="1" t="s">
        <v>12</v>
      </c>
      <c r="B2" s="1" t="s">
        <v>13</v>
      </c>
      <c r="C2" s="1" t="s">
        <v>11</v>
      </c>
      <c r="D2" s="1" t="s">
        <v>48</v>
      </c>
      <c r="E2" s="1"/>
      <c r="F2" s="2">
        <v>70</v>
      </c>
      <c r="G2" s="1">
        <v>4967</v>
      </c>
    </row>
    <row r="4" ht="15">
      <c r="A4" s="6" t="s">
        <v>33</v>
      </c>
    </row>
    <row r="5" spans="1:8" ht="25.5">
      <c r="A5" s="3" t="s">
        <v>7</v>
      </c>
      <c r="B5" s="3" t="s">
        <v>55</v>
      </c>
      <c r="C5" s="3" t="s">
        <v>6</v>
      </c>
      <c r="D5" s="3" t="s">
        <v>49</v>
      </c>
      <c r="E5" s="3" t="s">
        <v>32</v>
      </c>
      <c r="F5" s="3" t="s">
        <v>8</v>
      </c>
      <c r="G5" s="3" t="s">
        <v>9</v>
      </c>
      <c r="H5" s="3" t="s">
        <v>10</v>
      </c>
    </row>
    <row r="6" spans="1:8" ht="12.75">
      <c r="A6" s="4" t="s">
        <v>20</v>
      </c>
      <c r="B6" t="s">
        <v>56</v>
      </c>
      <c r="C6" t="s">
        <v>26</v>
      </c>
      <c r="D6" s="7" t="s">
        <v>14</v>
      </c>
      <c r="E6" s="7">
        <v>10</v>
      </c>
      <c r="F6" s="7">
        <v>85</v>
      </c>
      <c r="G6" s="7">
        <f aca="true" t="shared" si="0" ref="G6:G11">F6-E6</f>
        <v>75</v>
      </c>
      <c r="H6" s="8" t="s">
        <v>18</v>
      </c>
    </row>
    <row r="7" spans="1:8" ht="12.75">
      <c r="A7" s="4" t="s">
        <v>21</v>
      </c>
      <c r="B7" t="s">
        <v>57</v>
      </c>
      <c r="C7" t="s">
        <v>27</v>
      </c>
      <c r="D7" s="7" t="s">
        <v>15</v>
      </c>
      <c r="E7" s="7">
        <v>20</v>
      </c>
      <c r="F7">
        <v>89</v>
      </c>
      <c r="G7" s="7">
        <f t="shared" si="0"/>
        <v>69</v>
      </c>
      <c r="H7" s="8" t="s">
        <v>19</v>
      </c>
    </row>
    <row r="8" spans="1:8" ht="12.75">
      <c r="A8" s="4" t="s">
        <v>22</v>
      </c>
      <c r="B8" t="s">
        <v>58</v>
      </c>
      <c r="C8" t="s">
        <v>28</v>
      </c>
      <c r="D8" s="7" t="s">
        <v>16</v>
      </c>
      <c r="E8" s="7">
        <v>15</v>
      </c>
      <c r="G8" s="7">
        <f t="shared" si="0"/>
        <v>-15</v>
      </c>
      <c r="H8" s="7"/>
    </row>
    <row r="9" spans="1:8" ht="12.75">
      <c r="A9" s="4" t="s">
        <v>23</v>
      </c>
      <c r="B9" t="s">
        <v>59</v>
      </c>
      <c r="C9" t="s">
        <v>29</v>
      </c>
      <c r="D9" s="7" t="s">
        <v>17</v>
      </c>
      <c r="E9" s="7">
        <v>5</v>
      </c>
      <c r="F9" s="7"/>
      <c r="G9" s="7">
        <f t="shared" si="0"/>
        <v>-5</v>
      </c>
      <c r="H9" s="7"/>
    </row>
    <row r="10" spans="1:8" ht="12.75">
      <c r="A10" s="4" t="s">
        <v>24</v>
      </c>
      <c r="B10" t="s">
        <v>60</v>
      </c>
      <c r="C10" t="s">
        <v>30</v>
      </c>
      <c r="D10" s="7" t="s">
        <v>14</v>
      </c>
      <c r="E10" s="7">
        <v>2</v>
      </c>
      <c r="F10" s="7"/>
      <c r="G10" s="7">
        <f t="shared" si="0"/>
        <v>-2</v>
      </c>
      <c r="H10" s="7"/>
    </row>
    <row r="11" spans="1:8" ht="12.75">
      <c r="A11" s="4" t="s">
        <v>25</v>
      </c>
      <c r="B11" t="s">
        <v>61</v>
      </c>
      <c r="C11" t="s">
        <v>31</v>
      </c>
      <c r="D11" s="7" t="s">
        <v>15</v>
      </c>
      <c r="E11" s="7">
        <v>12</v>
      </c>
      <c r="F11" s="7"/>
      <c r="G11" s="7">
        <f t="shared" si="0"/>
        <v>-12</v>
      </c>
      <c r="H11" s="7"/>
    </row>
    <row r="14" ht="15">
      <c r="A14" s="6" t="s">
        <v>51</v>
      </c>
    </row>
    <row r="15" spans="1:8" ht="25.5">
      <c r="A15" s="3" t="s">
        <v>7</v>
      </c>
      <c r="B15" s="3" t="s">
        <v>6</v>
      </c>
      <c r="D15" s="3" t="s">
        <v>49</v>
      </c>
      <c r="E15" s="3" t="s">
        <v>32</v>
      </c>
      <c r="F15" s="3" t="s">
        <v>8</v>
      </c>
      <c r="G15" s="3" t="s">
        <v>9</v>
      </c>
      <c r="H15" s="3" t="s">
        <v>10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57421875" style="0" customWidth="1"/>
    <col min="2" max="2" width="14.28125" style="0" bestFit="1" customWidth="1"/>
    <col min="3" max="3" width="12.7109375" style="0" customWidth="1"/>
    <col min="4" max="4" width="13.140625" style="0" customWidth="1"/>
    <col min="9" max="9" width="13.28125" style="0" customWidth="1"/>
  </cols>
  <sheetData>
    <row r="1" spans="1:9" s="5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I1" s="5" t="s">
        <v>5</v>
      </c>
    </row>
    <row r="2" spans="1:9" ht="51">
      <c r="A2" s="1" t="s">
        <v>54</v>
      </c>
      <c r="B2" s="1" t="s">
        <v>13</v>
      </c>
      <c r="C2" s="1" t="s">
        <v>46</v>
      </c>
      <c r="D2" s="1" t="s">
        <v>47</v>
      </c>
      <c r="E2" s="2">
        <v>72</v>
      </c>
      <c r="F2" s="1"/>
      <c r="G2" s="1"/>
      <c r="H2" s="1"/>
      <c r="I2" s="1">
        <v>5812</v>
      </c>
    </row>
    <row r="4" ht="15">
      <c r="A4" s="6" t="s">
        <v>33</v>
      </c>
    </row>
    <row r="5" spans="1:9" ht="25.5">
      <c r="A5" s="3" t="s">
        <v>7</v>
      </c>
      <c r="B5" s="3" t="s">
        <v>6</v>
      </c>
      <c r="C5" s="3" t="s">
        <v>49</v>
      </c>
      <c r="D5" s="3" t="s">
        <v>32</v>
      </c>
      <c r="E5" s="3" t="s">
        <v>8</v>
      </c>
      <c r="F5" s="3" t="s">
        <v>9</v>
      </c>
      <c r="G5" s="3" t="s">
        <v>53</v>
      </c>
      <c r="H5" s="3" t="s">
        <v>52</v>
      </c>
      <c r="I5" s="3" t="s">
        <v>10</v>
      </c>
    </row>
    <row r="6" spans="1:9" ht="12.75">
      <c r="A6" s="4" t="s">
        <v>20</v>
      </c>
      <c r="B6" t="s">
        <v>26</v>
      </c>
      <c r="C6" s="7">
        <v>5</v>
      </c>
      <c r="D6" s="7">
        <v>10</v>
      </c>
      <c r="E6" s="7">
        <v>85</v>
      </c>
      <c r="F6" s="7">
        <f>E6-D6</f>
        <v>75</v>
      </c>
      <c r="G6" s="7">
        <f>SUM(E6:E7)</f>
        <v>175</v>
      </c>
      <c r="H6" s="7">
        <f>SUM(F6:F7)</f>
        <v>145</v>
      </c>
      <c r="I6" s="8" t="s">
        <v>18</v>
      </c>
    </row>
    <row r="7" spans="1:9" ht="12.75">
      <c r="A7" s="4" t="s">
        <v>20</v>
      </c>
      <c r="B7" t="s">
        <v>34</v>
      </c>
      <c r="C7" s="7">
        <v>8</v>
      </c>
      <c r="D7" s="7">
        <v>20</v>
      </c>
      <c r="E7" s="7">
        <v>90</v>
      </c>
      <c r="F7" s="7">
        <f aca="true" t="shared" si="0" ref="F7:F13">E7-D7</f>
        <v>70</v>
      </c>
      <c r="G7" s="7"/>
      <c r="H7" s="7"/>
      <c r="I7" s="8" t="s">
        <v>18</v>
      </c>
    </row>
    <row r="8" spans="1:9" ht="12.75">
      <c r="A8" s="4" t="s">
        <v>21</v>
      </c>
      <c r="B8" t="s">
        <v>27</v>
      </c>
      <c r="C8" s="7">
        <v>1</v>
      </c>
      <c r="D8" s="7">
        <v>2</v>
      </c>
      <c r="E8" s="7">
        <v>75</v>
      </c>
      <c r="F8" s="7">
        <f t="shared" si="0"/>
        <v>73</v>
      </c>
      <c r="G8" s="7">
        <f>SUM(E8:E9)</f>
        <v>155</v>
      </c>
      <c r="H8" s="7">
        <f>SUM(F8:F9)</f>
        <v>141</v>
      </c>
      <c r="I8" s="8" t="s">
        <v>19</v>
      </c>
    </row>
    <row r="9" spans="1:9" ht="12.75">
      <c r="A9" s="4" t="s">
        <v>21</v>
      </c>
      <c r="B9" t="s">
        <v>37</v>
      </c>
      <c r="C9" s="7">
        <v>6</v>
      </c>
      <c r="D9" s="7">
        <v>12</v>
      </c>
      <c r="E9" s="7">
        <v>80</v>
      </c>
      <c r="F9" s="7">
        <f t="shared" si="0"/>
        <v>68</v>
      </c>
      <c r="G9" s="7"/>
      <c r="H9" s="7"/>
      <c r="I9" s="8" t="s">
        <v>19</v>
      </c>
    </row>
    <row r="10" spans="1:9" ht="12.75">
      <c r="A10" s="4" t="s">
        <v>22</v>
      </c>
      <c r="B10" t="s">
        <v>28</v>
      </c>
      <c r="C10" s="7">
        <v>6</v>
      </c>
      <c r="D10" s="7">
        <v>15</v>
      </c>
      <c r="F10" s="7">
        <f t="shared" si="0"/>
        <v>-15</v>
      </c>
      <c r="G10" s="7">
        <f>SUM(E10:E11)</f>
        <v>0</v>
      </c>
      <c r="H10" s="7">
        <f>SUM(F10:F11)</f>
        <v>-20</v>
      </c>
      <c r="I10" s="7"/>
    </row>
    <row r="11" spans="1:9" ht="12.75">
      <c r="A11" s="4" t="s">
        <v>22</v>
      </c>
      <c r="B11" t="s">
        <v>44</v>
      </c>
      <c r="C11" s="7">
        <v>3</v>
      </c>
      <c r="D11" s="7">
        <v>5</v>
      </c>
      <c r="F11" s="7">
        <f t="shared" si="0"/>
        <v>-5</v>
      </c>
      <c r="G11" s="7"/>
      <c r="H11" s="7"/>
      <c r="I11" s="7"/>
    </row>
    <row r="12" spans="1:9" ht="12.75">
      <c r="A12" s="4" t="s">
        <v>23</v>
      </c>
      <c r="B12" t="s">
        <v>29</v>
      </c>
      <c r="C12" s="7">
        <v>2</v>
      </c>
      <c r="D12" s="7">
        <v>10</v>
      </c>
      <c r="E12" s="7"/>
      <c r="F12" s="7">
        <f t="shared" si="0"/>
        <v>-10</v>
      </c>
      <c r="G12" s="7">
        <f>SUM(E12:E13)</f>
        <v>0</v>
      </c>
      <c r="H12" s="7">
        <f>SUM(F12:F13)</f>
        <v>-30</v>
      </c>
      <c r="I12" s="7"/>
    </row>
    <row r="13" spans="1:9" ht="12.75">
      <c r="A13" s="4" t="s">
        <v>23</v>
      </c>
      <c r="B13" t="s">
        <v>50</v>
      </c>
      <c r="C13" s="7">
        <v>3</v>
      </c>
      <c r="D13" s="7">
        <v>20</v>
      </c>
      <c r="E13" s="7"/>
      <c r="F13" s="7">
        <f t="shared" si="0"/>
        <v>-20</v>
      </c>
      <c r="G13" s="7"/>
      <c r="H13" s="7"/>
      <c r="I13" s="7"/>
    </row>
    <row r="16" ht="15">
      <c r="A16" s="6" t="s">
        <v>51</v>
      </c>
    </row>
    <row r="17" spans="1:9" ht="25.5">
      <c r="A17" s="3" t="s">
        <v>7</v>
      </c>
      <c r="B17" s="3" t="s">
        <v>6</v>
      </c>
      <c r="C17" s="3" t="s">
        <v>49</v>
      </c>
      <c r="D17" s="3" t="s">
        <v>32</v>
      </c>
      <c r="E17" s="3" t="s">
        <v>8</v>
      </c>
      <c r="F17" s="3" t="s">
        <v>9</v>
      </c>
      <c r="G17" s="3" t="s">
        <v>53</v>
      </c>
      <c r="H17" s="3" t="s">
        <v>52</v>
      </c>
      <c r="I17" s="3" t="s">
        <v>10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57421875" style="0" customWidth="1"/>
    <col min="2" max="2" width="14.28125" style="0" bestFit="1" customWidth="1"/>
    <col min="3" max="3" width="12.7109375" style="0" customWidth="1"/>
    <col min="4" max="4" width="13.140625" style="0" customWidth="1"/>
    <col min="9" max="9" width="13.28125" style="0" customWidth="1"/>
  </cols>
  <sheetData>
    <row r="1" spans="1:9" s="5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I1" s="5" t="s">
        <v>5</v>
      </c>
    </row>
    <row r="2" spans="1:9" ht="51">
      <c r="A2" s="1" t="s">
        <v>45</v>
      </c>
      <c r="B2" s="1" t="s">
        <v>13</v>
      </c>
      <c r="C2" s="1" t="s">
        <v>46</v>
      </c>
      <c r="D2" s="1" t="s">
        <v>47</v>
      </c>
      <c r="E2" s="2">
        <v>72</v>
      </c>
      <c r="F2" s="1"/>
      <c r="G2" s="1"/>
      <c r="H2" s="1"/>
      <c r="I2" s="1">
        <v>5812</v>
      </c>
    </row>
    <row r="4" ht="15">
      <c r="A4" s="6" t="s">
        <v>33</v>
      </c>
    </row>
    <row r="5" spans="1:9" ht="25.5">
      <c r="A5" s="3" t="s">
        <v>7</v>
      </c>
      <c r="B5" s="3" t="s">
        <v>6</v>
      </c>
      <c r="C5" s="3" t="s">
        <v>49</v>
      </c>
      <c r="D5" s="3" t="s">
        <v>32</v>
      </c>
      <c r="E5" s="3" t="s">
        <v>8</v>
      </c>
      <c r="F5" s="3" t="s">
        <v>9</v>
      </c>
      <c r="G5" s="3" t="s">
        <v>53</v>
      </c>
      <c r="H5" s="3" t="s">
        <v>52</v>
      </c>
      <c r="I5" s="3" t="s">
        <v>10</v>
      </c>
    </row>
    <row r="6" spans="1:9" ht="12.75">
      <c r="A6" s="4" t="s">
        <v>20</v>
      </c>
      <c r="B6" t="s">
        <v>26</v>
      </c>
      <c r="C6" s="7">
        <v>5</v>
      </c>
      <c r="D6" s="7">
        <v>10</v>
      </c>
      <c r="E6" s="7">
        <v>85</v>
      </c>
      <c r="F6" s="7">
        <f>E6-D6</f>
        <v>75</v>
      </c>
      <c r="G6" s="7">
        <f>SUM(E6:E9)</f>
        <v>346</v>
      </c>
      <c r="H6" s="7">
        <f>SUM(F6:F9)</f>
        <v>296</v>
      </c>
      <c r="I6" s="8" t="s">
        <v>18</v>
      </c>
    </row>
    <row r="7" spans="1:9" ht="12.75">
      <c r="A7" s="4" t="s">
        <v>20</v>
      </c>
      <c r="B7" t="s">
        <v>34</v>
      </c>
      <c r="C7" s="7">
        <v>8</v>
      </c>
      <c r="D7" s="7">
        <v>20</v>
      </c>
      <c r="E7" s="7">
        <v>90</v>
      </c>
      <c r="F7" s="7">
        <f aca="true" t="shared" si="0" ref="F7:F21">E7-D7</f>
        <v>70</v>
      </c>
      <c r="G7" s="7"/>
      <c r="H7" s="7"/>
      <c r="I7" s="8" t="s">
        <v>18</v>
      </c>
    </row>
    <row r="8" spans="1:9" ht="12.75">
      <c r="A8" s="4" t="s">
        <v>20</v>
      </c>
      <c r="B8" t="s">
        <v>35</v>
      </c>
      <c r="C8" s="7">
        <v>6</v>
      </c>
      <c r="D8" s="7">
        <v>15</v>
      </c>
      <c r="E8" s="7">
        <v>92</v>
      </c>
      <c r="F8" s="7">
        <f t="shared" si="0"/>
        <v>77</v>
      </c>
      <c r="G8" s="7"/>
      <c r="H8" s="7"/>
      <c r="I8" s="8" t="s">
        <v>18</v>
      </c>
    </row>
    <row r="9" spans="1:9" ht="12.75">
      <c r="A9" s="4" t="s">
        <v>20</v>
      </c>
      <c r="B9" t="s">
        <v>36</v>
      </c>
      <c r="C9" s="7">
        <v>3</v>
      </c>
      <c r="D9" s="7">
        <v>5</v>
      </c>
      <c r="E9" s="7">
        <v>79</v>
      </c>
      <c r="F9" s="7">
        <f t="shared" si="0"/>
        <v>74</v>
      </c>
      <c r="G9" s="7"/>
      <c r="H9" s="7"/>
      <c r="I9" s="8" t="s">
        <v>18</v>
      </c>
    </row>
    <row r="10" spans="1:9" ht="12.75">
      <c r="A10" s="4" t="s">
        <v>21</v>
      </c>
      <c r="B10" t="s">
        <v>27</v>
      </c>
      <c r="C10" s="7">
        <v>1</v>
      </c>
      <c r="D10" s="7">
        <v>2</v>
      </c>
      <c r="E10" s="7">
        <v>75</v>
      </c>
      <c r="F10" s="7">
        <f t="shared" si="0"/>
        <v>73</v>
      </c>
      <c r="G10" s="7">
        <f>SUM(E10:E13)</f>
        <v>322</v>
      </c>
      <c r="H10" s="7">
        <f>SUM(F10:F13)</f>
        <v>278</v>
      </c>
      <c r="I10" s="8" t="s">
        <v>19</v>
      </c>
    </row>
    <row r="11" spans="1:9" ht="12.75">
      <c r="A11" s="4" t="s">
        <v>21</v>
      </c>
      <c r="B11" t="s">
        <v>37</v>
      </c>
      <c r="C11" s="7">
        <v>6</v>
      </c>
      <c r="D11" s="7">
        <v>12</v>
      </c>
      <c r="E11" s="7">
        <v>80</v>
      </c>
      <c r="F11" s="7">
        <f t="shared" si="0"/>
        <v>68</v>
      </c>
      <c r="G11" s="7"/>
      <c r="H11" s="7"/>
      <c r="I11" s="8" t="s">
        <v>19</v>
      </c>
    </row>
    <row r="12" spans="1:9" ht="12.75">
      <c r="A12" s="4" t="s">
        <v>21</v>
      </c>
      <c r="B12" t="s">
        <v>38</v>
      </c>
      <c r="C12" s="7">
        <v>5</v>
      </c>
      <c r="D12" s="7">
        <v>10</v>
      </c>
      <c r="E12" s="7">
        <v>80</v>
      </c>
      <c r="F12" s="7">
        <f t="shared" si="0"/>
        <v>70</v>
      </c>
      <c r="G12" s="7"/>
      <c r="H12" s="7"/>
      <c r="I12" s="8" t="s">
        <v>19</v>
      </c>
    </row>
    <row r="13" spans="1:9" ht="12.75">
      <c r="A13" s="4" t="s">
        <v>21</v>
      </c>
      <c r="B13" t="s">
        <v>39</v>
      </c>
      <c r="C13" s="7">
        <v>8</v>
      </c>
      <c r="D13" s="7">
        <v>20</v>
      </c>
      <c r="E13" s="7">
        <v>87</v>
      </c>
      <c r="F13" s="7">
        <f t="shared" si="0"/>
        <v>67</v>
      </c>
      <c r="G13" s="7"/>
      <c r="H13" s="7"/>
      <c r="I13" s="8" t="s">
        <v>19</v>
      </c>
    </row>
    <row r="14" spans="1:9" ht="12.75">
      <c r="A14" s="4" t="s">
        <v>22</v>
      </c>
      <c r="B14" t="s">
        <v>28</v>
      </c>
      <c r="C14" s="7">
        <v>6</v>
      </c>
      <c r="D14" s="7">
        <v>15</v>
      </c>
      <c r="F14" s="7">
        <f t="shared" si="0"/>
        <v>-15</v>
      </c>
      <c r="G14" s="7">
        <f>SUM(E14:E17)</f>
        <v>0</v>
      </c>
      <c r="H14" s="7">
        <f>SUM(F14:F17)</f>
        <v>-34</v>
      </c>
      <c r="I14" s="7"/>
    </row>
    <row r="15" spans="1:9" ht="12.75">
      <c r="A15" s="4" t="s">
        <v>22</v>
      </c>
      <c r="B15" t="s">
        <v>44</v>
      </c>
      <c r="C15" s="7">
        <v>3</v>
      </c>
      <c r="D15" s="7">
        <v>5</v>
      </c>
      <c r="F15" s="7">
        <f t="shared" si="0"/>
        <v>-5</v>
      </c>
      <c r="G15" s="7"/>
      <c r="H15" s="7"/>
      <c r="I15" s="7"/>
    </row>
    <row r="16" spans="1:9" ht="12.75">
      <c r="A16" s="4" t="s">
        <v>22</v>
      </c>
      <c r="B16" t="s">
        <v>40</v>
      </c>
      <c r="C16" s="7">
        <v>1</v>
      </c>
      <c r="D16" s="7">
        <v>2</v>
      </c>
      <c r="F16" s="7">
        <f t="shared" si="0"/>
        <v>-2</v>
      </c>
      <c r="G16" s="7"/>
      <c r="H16" s="7"/>
      <c r="I16" s="7"/>
    </row>
    <row r="17" spans="1:9" ht="12.75">
      <c r="A17" s="4" t="s">
        <v>22</v>
      </c>
      <c r="B17" t="s">
        <v>41</v>
      </c>
      <c r="C17" s="7">
        <v>5</v>
      </c>
      <c r="D17" s="7">
        <v>12</v>
      </c>
      <c r="F17" s="7">
        <f t="shared" si="0"/>
        <v>-12</v>
      </c>
      <c r="G17" s="7"/>
      <c r="H17" s="7"/>
      <c r="I17" s="7"/>
    </row>
    <row r="18" spans="1:9" ht="12.75">
      <c r="A18" s="4" t="s">
        <v>23</v>
      </c>
      <c r="B18" t="s">
        <v>29</v>
      </c>
      <c r="C18" s="7">
        <v>2</v>
      </c>
      <c r="D18" s="7">
        <v>10</v>
      </c>
      <c r="E18" s="7"/>
      <c r="F18" s="7">
        <f t="shared" si="0"/>
        <v>-10</v>
      </c>
      <c r="G18" s="7">
        <f>SUM(E18:E21)</f>
        <v>0</v>
      </c>
      <c r="H18" s="7">
        <f>SUM(F18:F21)</f>
        <v>-50</v>
      </c>
      <c r="I18" s="7"/>
    </row>
    <row r="19" spans="1:9" ht="12.75">
      <c r="A19" s="4" t="s">
        <v>23</v>
      </c>
      <c r="B19" t="s">
        <v>50</v>
      </c>
      <c r="C19" s="7">
        <v>3</v>
      </c>
      <c r="D19" s="7">
        <v>20</v>
      </c>
      <c r="E19" s="7"/>
      <c r="F19" s="7">
        <f t="shared" si="0"/>
        <v>-20</v>
      </c>
      <c r="G19" s="7"/>
      <c r="H19" s="7"/>
      <c r="I19" s="7"/>
    </row>
    <row r="20" spans="1:9" ht="12.75">
      <c r="A20" s="4" t="s">
        <v>23</v>
      </c>
      <c r="B20" t="s">
        <v>42</v>
      </c>
      <c r="C20" s="7">
        <v>4</v>
      </c>
      <c r="D20" s="7">
        <v>15</v>
      </c>
      <c r="E20" s="7"/>
      <c r="F20" s="7">
        <f t="shared" si="0"/>
        <v>-15</v>
      </c>
      <c r="G20" s="7"/>
      <c r="H20" s="7"/>
      <c r="I20" s="7"/>
    </row>
    <row r="21" spans="1:9" ht="12.75">
      <c r="A21" s="4" t="s">
        <v>23</v>
      </c>
      <c r="B21" t="s">
        <v>43</v>
      </c>
      <c r="C21" s="7">
        <v>8</v>
      </c>
      <c r="D21" s="7">
        <v>5</v>
      </c>
      <c r="E21" s="7"/>
      <c r="F21" s="7">
        <f t="shared" si="0"/>
        <v>-5</v>
      </c>
      <c r="G21" s="7"/>
      <c r="H21" s="7"/>
      <c r="I21" s="7"/>
    </row>
    <row r="24" ht="15">
      <c r="A24" s="6" t="s">
        <v>51</v>
      </c>
    </row>
    <row r="25" spans="1:9" ht="25.5">
      <c r="A25" s="3" t="s">
        <v>7</v>
      </c>
      <c r="B25" s="3" t="s">
        <v>6</v>
      </c>
      <c r="C25" s="3" t="s">
        <v>49</v>
      </c>
      <c r="D25" s="3" t="s">
        <v>32</v>
      </c>
      <c r="E25" s="3" t="s">
        <v>8</v>
      </c>
      <c r="F25" s="3" t="s">
        <v>9</v>
      </c>
      <c r="G25" s="3" t="s">
        <v>53</v>
      </c>
      <c r="H25" s="3" t="s">
        <v>52</v>
      </c>
      <c r="I25" s="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Johnson</dc:creator>
  <cp:keywords/>
  <dc:description/>
  <cp:lastModifiedBy> Debbie Johnson</cp:lastModifiedBy>
  <dcterms:created xsi:type="dcterms:W3CDTF">2007-01-01T03:44:33Z</dcterms:created>
  <dcterms:modified xsi:type="dcterms:W3CDTF">2010-01-30T18:05:34Z</dcterms:modified>
  <cp:category/>
  <cp:version/>
  <cp:contentType/>
  <cp:contentStatus/>
</cp:coreProperties>
</file>